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3n3gade\Desktop\"/>
    </mc:Choice>
  </mc:AlternateContent>
  <xr:revisionPtr revIDLastSave="0" documentId="13_ncr:1_{D1A7A89E-A8E1-4B4E-B653-793391B80331}" xr6:coauthVersionLast="47" xr6:coauthVersionMax="47" xr10:uidLastSave="{00000000-0000-0000-0000-000000000000}"/>
  <bookViews>
    <workbookView xWindow="-108" yWindow="-108" windowWidth="30936" windowHeight="16896" xr2:uid="{9674FD15-3F7D-49F4-A6EB-336B7E96DE5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C25" i="1"/>
  <c r="C17" i="1" l="1"/>
  <c r="C16" i="1"/>
  <c r="C15" i="1"/>
  <c r="C26" i="1" s="1"/>
  <c r="C32" i="1" s="1"/>
</calcChain>
</file>

<file path=xl/sharedStrings.xml><?xml version="1.0" encoding="utf-8"?>
<sst xmlns="http://schemas.openxmlformats.org/spreadsheetml/2006/main" count="25" uniqueCount="25">
  <si>
    <t>Aankoopsom 2 appartementen</t>
  </si>
  <si>
    <t>Fee dealsourcer 2%</t>
  </si>
  <si>
    <t>Overdrachtsbelasting 8%</t>
  </si>
  <si>
    <t>Courtage VK makelaars 3%</t>
  </si>
  <si>
    <t>Kosten inrichting/stoffering/styling</t>
  </si>
  <si>
    <t>Verbouwing (verbeteringen aan woningen)</t>
  </si>
  <si>
    <t>Kosten notaris</t>
  </si>
  <si>
    <t>Kosten taxateur</t>
  </si>
  <si>
    <t>Honorarium hypotheekadviseur</t>
  </si>
  <si>
    <t>Kosten bouwkundig keurder</t>
  </si>
  <si>
    <t>Huurpunten advies rapport</t>
  </si>
  <si>
    <t>Kosten BENG label</t>
  </si>
  <si>
    <t>Onvoorzien</t>
  </si>
  <si>
    <t>Verhuur 1 maand huur + btw</t>
  </si>
  <si>
    <t>Totale kosten:</t>
  </si>
  <si>
    <t>Case:</t>
  </si>
  <si>
    <t>Er is een stuk financiering nodig. De woningen worden bouwkundig gekeurd.</t>
  </si>
  <si>
    <t>De woningen worden verbouwd en verduurzaamd.</t>
  </si>
  <si>
    <t>Maandelijkse beheergoeding 7% over huur)</t>
  </si>
  <si>
    <t>Maandelijkse huur</t>
  </si>
  <si>
    <t>Maandelijkse VvE kosten</t>
  </si>
  <si>
    <t>Kosten en rendement beleggingspand voorbeeld VK Makelaars&amp;Taxateurs</t>
  </si>
  <si>
    <t>Koop van 2 appartementen totaal koopsom €350.000.</t>
  </si>
  <si>
    <t>Rendement t.o.v. de totale investering</t>
  </si>
  <si>
    <t>De verwachte huur is €1200,- per appartement.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</si>
</sst>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1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2682240</xdr:colOff>
      <xdr:row>0</xdr:row>
      <xdr:rowOff>1588909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5398F1E-49D7-4C23-995B-87E1BAFAA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67500" cy="1588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64B04-C492-4B23-A23F-03051AAE9929}">
  <dimension ref="B1:C32"/>
  <sheetViews>
    <sheetView tabSelected="1" workbookViewId="0">
      <selection activeCell="B2" sqref="B2"/>
    </sheetView>
  </sheetViews>
  <sheetFormatPr defaultRowHeight="14.4" x14ac:dyDescent="0.3"/>
  <cols>
    <col min="1" max="1" width="12.44140625" customWidth="1"/>
    <col min="2" max="2" width="35.77734375" customWidth="1"/>
    <col min="3" max="3" width="9.88671875" bestFit="1" customWidth="1"/>
    <col min="4" max="4" width="219.33203125" customWidth="1"/>
  </cols>
  <sheetData>
    <row r="1" spans="2:3" ht="147.6" customHeight="1" x14ac:dyDescent="0.3"/>
    <row r="2" spans="2:3" ht="18" x14ac:dyDescent="0.35">
      <c r="B2" s="2" t="s">
        <v>21</v>
      </c>
    </row>
    <row r="3" spans="2:3" ht="18" x14ac:dyDescent="0.35">
      <c r="B3" s="2"/>
    </row>
    <row r="4" spans="2:3" x14ac:dyDescent="0.3">
      <c r="B4" s="1" t="s">
        <v>15</v>
      </c>
    </row>
    <row r="5" spans="2:3" x14ac:dyDescent="0.3">
      <c r="B5" t="s">
        <v>22</v>
      </c>
    </row>
    <row r="6" spans="2:3" x14ac:dyDescent="0.3">
      <c r="B6" t="s">
        <v>16</v>
      </c>
    </row>
    <row r="7" spans="2:3" x14ac:dyDescent="0.3">
      <c r="B7" t="s">
        <v>17</v>
      </c>
    </row>
    <row r="8" spans="2:3" x14ac:dyDescent="0.3">
      <c r="B8" t="s">
        <v>24</v>
      </c>
    </row>
    <row r="12" spans="2:3" x14ac:dyDescent="0.3">
      <c r="B12" t="s">
        <v>0</v>
      </c>
      <c r="C12" s="3">
        <v>350000</v>
      </c>
    </row>
    <row r="13" spans="2:3" x14ac:dyDescent="0.3">
      <c r="B13" t="s">
        <v>7</v>
      </c>
      <c r="C13" s="3">
        <v>1400</v>
      </c>
    </row>
    <row r="14" spans="2:3" x14ac:dyDescent="0.3">
      <c r="B14" t="s">
        <v>8</v>
      </c>
      <c r="C14" s="3">
        <v>3000</v>
      </c>
    </row>
    <row r="15" spans="2:3" x14ac:dyDescent="0.3">
      <c r="B15" t="s">
        <v>2</v>
      </c>
      <c r="C15" s="3">
        <f>0.08*C12</f>
        <v>28000</v>
      </c>
    </row>
    <row r="16" spans="2:3" x14ac:dyDescent="0.3">
      <c r="B16" t="s">
        <v>1</v>
      </c>
      <c r="C16" s="3">
        <f>0.02*C12</f>
        <v>7000</v>
      </c>
    </row>
    <row r="17" spans="2:3" x14ac:dyDescent="0.3">
      <c r="B17" t="s">
        <v>3</v>
      </c>
      <c r="C17" s="3">
        <f>0.03*C12</f>
        <v>10500</v>
      </c>
    </row>
    <row r="18" spans="2:3" x14ac:dyDescent="0.3">
      <c r="B18" t="s">
        <v>9</v>
      </c>
      <c r="C18" s="3">
        <v>350</v>
      </c>
    </row>
    <row r="19" spans="2:3" x14ac:dyDescent="0.3">
      <c r="B19" t="s">
        <v>10</v>
      </c>
      <c r="C19" s="3">
        <v>400</v>
      </c>
    </row>
    <row r="20" spans="2:3" x14ac:dyDescent="0.3">
      <c r="B20" t="s">
        <v>11</v>
      </c>
      <c r="C20" s="3">
        <v>350</v>
      </c>
    </row>
    <row r="21" spans="2:3" x14ac:dyDescent="0.3">
      <c r="B21" t="s">
        <v>6</v>
      </c>
      <c r="C21" s="3">
        <v>1500</v>
      </c>
    </row>
    <row r="22" spans="2:3" x14ac:dyDescent="0.3">
      <c r="B22" t="s">
        <v>5</v>
      </c>
      <c r="C22" s="3">
        <v>30000</v>
      </c>
    </row>
    <row r="23" spans="2:3" x14ac:dyDescent="0.3">
      <c r="B23" t="s">
        <v>4</v>
      </c>
      <c r="C23" s="3">
        <v>3000</v>
      </c>
    </row>
    <row r="24" spans="2:3" x14ac:dyDescent="0.3">
      <c r="B24" t="s">
        <v>12</v>
      </c>
      <c r="C24" s="3">
        <v>5000</v>
      </c>
    </row>
    <row r="25" spans="2:3" x14ac:dyDescent="0.3">
      <c r="B25" t="s">
        <v>13</v>
      </c>
      <c r="C25" s="3">
        <f>C29*1.21</f>
        <v>2904</v>
      </c>
    </row>
    <row r="26" spans="2:3" x14ac:dyDescent="0.3">
      <c r="B26" s="1" t="s">
        <v>14</v>
      </c>
      <c r="C26" s="4">
        <f>SUM(C12:C25)</f>
        <v>443404</v>
      </c>
    </row>
    <row r="27" spans="2:3" x14ac:dyDescent="0.3">
      <c r="C27" s="3"/>
    </row>
    <row r="29" spans="2:3" x14ac:dyDescent="0.3">
      <c r="B29" t="s">
        <v>19</v>
      </c>
      <c r="C29" s="3">
        <v>2400</v>
      </c>
    </row>
    <row r="30" spans="2:3" x14ac:dyDescent="0.3">
      <c r="B30" t="s">
        <v>18</v>
      </c>
      <c r="C30" s="3">
        <f>0.07*C29</f>
        <v>168.00000000000003</v>
      </c>
    </row>
    <row r="31" spans="2:3" x14ac:dyDescent="0.3">
      <c r="B31" t="s">
        <v>20</v>
      </c>
      <c r="C31" s="3">
        <v>150</v>
      </c>
    </row>
    <row r="32" spans="2:3" x14ac:dyDescent="0.3">
      <c r="B32" t="s">
        <v>23</v>
      </c>
      <c r="C32" s="5">
        <f>((C29-C30-C31)*12)/C26</f>
        <v>5.6345905765396796E-2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R3n3gade</dc:creator>
  <cp:lastModifiedBy>R3n3gade</cp:lastModifiedBy>
  <dcterms:created xsi:type="dcterms:W3CDTF">2021-08-23T08:13:42Z</dcterms:created>
  <dcterms:modified xsi:type="dcterms:W3CDTF">2022-11-01T16:37:09Z</dcterms:modified>
</cp:coreProperties>
</file>